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Downloads\"/>
    </mc:Choice>
  </mc:AlternateContent>
  <xr:revisionPtr revIDLastSave="0" documentId="13_ncr:1_{1745434E-8FB2-4629-99E6-AA9B1CB3E14B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Bank Reconciliation" sheetId="1" r:id="rId1"/>
  </sheets>
  <externalReferences>
    <externalReference r:id="rId2"/>
  </externalReferences>
  <definedNames>
    <definedName name="Expense">#REF!</definedName>
    <definedName name="Income">#REF!</definedName>
  </definedNames>
  <calcPr calcId="191029"/>
</workbook>
</file>

<file path=xl/calcChain.xml><?xml version="1.0" encoding="utf-8"?>
<calcChain xmlns="http://schemas.openxmlformats.org/spreadsheetml/2006/main">
  <c r="G17" i="1" l="1"/>
  <c r="G6" i="1" l="1"/>
  <c r="G7" i="1" s="1"/>
  <c r="G8" i="1" s="1"/>
  <c r="G9" i="1" s="1"/>
  <c r="G10" i="1" s="1"/>
  <c r="G11" i="1" s="1"/>
  <c r="G16" i="1" s="1"/>
  <c r="G19" i="1" s="1"/>
  <c r="C16" i="1" l="1"/>
  <c r="C19" i="1" s="1"/>
  <c r="E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</authors>
  <commentList>
    <comment ref="C16" authorId="0" shapeId="0" xr:uid="{00000000-0006-0000-0400-000001000000}">
      <text>
        <r>
          <rPr>
            <b/>
            <sz val="9"/>
            <color indexed="81"/>
            <rFont val="Arial"/>
            <family val="2"/>
          </rPr>
          <t>At start of year</t>
        </r>
      </text>
    </comment>
    <comment ref="G16" authorId="0" shapeId="0" xr:uid="{00000000-0006-0000-0400-000002000000}">
      <text>
        <r>
          <rPr>
            <b/>
            <sz val="9"/>
            <color indexed="81"/>
            <rFont val="Arial"/>
            <family val="2"/>
          </rPr>
          <t>From latest bank statement</t>
        </r>
      </text>
    </comment>
    <comment ref="G18" authorId="0" shapeId="0" xr:uid="{00000000-0006-0000-0400-000003000000}">
      <text>
        <r>
          <rPr>
            <b/>
            <sz val="9"/>
            <color indexed="81"/>
            <rFont val="Arial"/>
            <family val="2"/>
          </rPr>
          <t>Total of cheques written but not presented yet</t>
        </r>
      </text>
    </comment>
  </commentList>
</comments>
</file>

<file path=xl/sharedStrings.xml><?xml version="1.0" encoding="utf-8"?>
<sst xmlns="http://schemas.openxmlformats.org/spreadsheetml/2006/main" count="26" uniqueCount="24">
  <si>
    <t>Description</t>
  </si>
  <si>
    <t>CSD Funding</t>
  </si>
  <si>
    <t>Net Income</t>
  </si>
  <si>
    <t>Date</t>
  </si>
  <si>
    <t>Total</t>
  </si>
  <si>
    <t>Bank Reconciliation</t>
  </si>
  <si>
    <t>Cheque #</t>
  </si>
  <si>
    <t>Debits</t>
  </si>
  <si>
    <t>Credits</t>
  </si>
  <si>
    <t>Balance</t>
  </si>
  <si>
    <t>Balance as per Books</t>
  </si>
  <si>
    <t>Balance as Per Bank Statement</t>
  </si>
  <si>
    <t>Opening Balance</t>
  </si>
  <si>
    <t>Statement Balance</t>
  </si>
  <si>
    <t>BBQ/Membership Deposit</t>
  </si>
  <si>
    <t>Cash on Hand</t>
  </si>
  <si>
    <t>000073</t>
  </si>
  <si>
    <t>Unpresented Cheques</t>
  </si>
  <si>
    <t>Event/Sponsor Deposit</t>
  </si>
  <si>
    <t>Difference</t>
  </si>
  <si>
    <t>Current Balance</t>
  </si>
  <si>
    <t>Bank Transactions (Examples only. Please clear examples and replace with your own clubs record)</t>
  </si>
  <si>
    <t>Illawarra Smallgoods Cheque</t>
  </si>
  <si>
    <t>BANK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</si>
</sst>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;[Red]\(#,##0.00\)"/>
  </numFmts>
  <fonts count="11" x14ac:knownFonts="1">
    <font>
      <sz val="10"/>
      <name val="Arial"/>
    </font>
    <font>
      <b/>
      <sz val="9"/>
      <color indexed="81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47"/>
      <name val="Century Gothic"/>
      <family val="2"/>
    </font>
    <font>
      <b/>
      <sz val="18"/>
      <color theme="0"/>
      <name val="Century Gothic"/>
      <family val="2"/>
    </font>
    <font>
      <b/>
      <sz val="10"/>
      <color theme="0"/>
      <name val="Century Gothic"/>
      <family val="2"/>
    </font>
    <font>
      <b/>
      <u/>
      <sz val="26"/>
      <color rgb="FFFF0000"/>
      <name val="Century Gothic"/>
      <family val="2"/>
    </font>
    <font>
      <b/>
      <sz val="18"/>
      <color rgb="FFFF0000"/>
      <name val="Century Gothic"/>
      <family val="2"/>
    </font>
    <font>
      <b/>
      <sz val="10"/>
      <color rgb="FFC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E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double">
        <color rgb="FFFE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64" fontId="3" fillId="0" borderId="1" xfId="0" applyNumberFormat="1" applyFont="1" applyFill="1" applyBorder="1" applyAlignment="1">
      <alignment horizontal="left" vertical="center" indent="1"/>
    </xf>
    <xf numFmtId="164" fontId="3" fillId="0" borderId="2" xfId="0" applyNumberFormat="1" applyFont="1" applyFill="1" applyBorder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4" fontId="3" fillId="4" borderId="2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nicentre%20CSD\Clubs%20&amp;%20Societies\Clubs%202010\Reports\Treasurers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s budget"/>
      <sheetName val="Income"/>
      <sheetName val="Expenses"/>
      <sheetName val="Cash On Hand"/>
      <sheetName val="Bank Reconcilita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0"/>
  <sheetViews>
    <sheetView tabSelected="1" view="pageBreakPreview" topLeftCell="A7" zoomScale="60" zoomScaleNormal="55" workbookViewId="0">
      <selection activeCell="I12" sqref="I12"/>
    </sheetView>
  </sheetViews>
  <sheetFormatPr defaultRowHeight="13.5" x14ac:dyDescent="0.25"/>
  <cols>
    <col min="1" max="1" width="9.140625" style="1"/>
    <col min="2" max="2" width="13.5703125" style="1" customWidth="1"/>
    <col min="3" max="3" width="30.28515625" style="1" customWidth="1"/>
    <col min="4" max="4" width="13.42578125" style="1" customWidth="1"/>
    <col min="5" max="5" width="12.28515625" style="1" customWidth="1"/>
    <col min="6" max="6" width="27.5703125" style="1" customWidth="1"/>
    <col min="7" max="7" width="14.140625" style="1" customWidth="1"/>
    <col min="8" max="8" width="4.28515625" style="1" customWidth="1"/>
    <col min="9" max="9" width="15.28515625" style="1" customWidth="1"/>
    <col min="10" max="10" width="11.5703125" style="1" customWidth="1"/>
    <col min="11" max="11" width="4.28515625" style="1" customWidth="1"/>
    <col min="12" max="12" width="22" style="1" customWidth="1"/>
    <col min="13" max="18" width="9.140625" style="1"/>
    <col min="19" max="19" width="13.85546875" style="1" customWidth="1"/>
    <col min="20" max="16384" width="9.140625" style="1"/>
  </cols>
  <sheetData>
    <row r="2" spans="2:13" ht="78" customHeight="1" x14ac:dyDescent="0.25">
      <c r="B2" s="31" t="s">
        <v>23</v>
      </c>
      <c r="C2" s="31"/>
      <c r="D2" s="31"/>
      <c r="E2" s="31"/>
      <c r="F2" s="31"/>
      <c r="G2" s="31"/>
      <c r="H2" s="3"/>
      <c r="I2" s="3"/>
      <c r="J2" s="3"/>
      <c r="K2" s="3"/>
      <c r="L2" s="3"/>
      <c r="M2" s="3"/>
    </row>
    <row r="3" spans="2:13" s="2" customFormat="1" ht="7.5" customHeight="1" x14ac:dyDescent="0.25"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</row>
    <row r="4" spans="2:13" ht="39.950000000000003" customHeight="1" x14ac:dyDescent="0.25">
      <c r="B4" s="36" t="s">
        <v>21</v>
      </c>
      <c r="C4" s="36"/>
      <c r="D4" s="36"/>
      <c r="E4" s="36"/>
      <c r="F4" s="36"/>
      <c r="G4" s="36"/>
      <c r="H4" s="7"/>
    </row>
    <row r="5" spans="2:13" ht="39.950000000000003" customHeight="1" x14ac:dyDescent="0.25">
      <c r="B5" s="24" t="s">
        <v>3</v>
      </c>
      <c r="C5" s="21" t="s">
        <v>0</v>
      </c>
      <c r="D5" s="22" t="s">
        <v>6</v>
      </c>
      <c r="E5" s="21" t="s">
        <v>7</v>
      </c>
      <c r="F5" s="20" t="s">
        <v>8</v>
      </c>
      <c r="G5" s="23" t="s">
        <v>9</v>
      </c>
      <c r="H5" s="3"/>
    </row>
    <row r="6" spans="2:13" ht="39.950000000000003" customHeight="1" x14ac:dyDescent="0.25">
      <c r="B6" s="25">
        <v>40232</v>
      </c>
      <c r="C6" s="26" t="s">
        <v>12</v>
      </c>
      <c r="D6" s="15"/>
      <c r="E6" s="16"/>
      <c r="F6" s="27">
        <v>157.35</v>
      </c>
      <c r="G6" s="29">
        <f>F6-E6</f>
        <v>157.35</v>
      </c>
      <c r="H6" s="3"/>
    </row>
    <row r="7" spans="2:13" ht="39.950000000000003" customHeight="1" x14ac:dyDescent="0.25">
      <c r="B7" s="25">
        <v>40240</v>
      </c>
      <c r="C7" s="26" t="s">
        <v>14</v>
      </c>
      <c r="D7" s="15"/>
      <c r="E7" s="16"/>
      <c r="F7" s="27">
        <v>300</v>
      </c>
      <c r="G7" s="29">
        <f>IF(B7=0,"",G6+F7-E7)</f>
        <v>457.35</v>
      </c>
      <c r="H7" s="3"/>
    </row>
    <row r="8" spans="2:13" ht="39.950000000000003" customHeight="1" x14ac:dyDescent="0.25">
      <c r="B8" s="25">
        <v>40240</v>
      </c>
      <c r="C8" s="26" t="s">
        <v>22</v>
      </c>
      <c r="D8" s="15" t="s">
        <v>16</v>
      </c>
      <c r="E8" s="16">
        <v>80</v>
      </c>
      <c r="F8" s="27"/>
      <c r="G8" s="29">
        <f t="shared" ref="G8:G10" si="0">IF(B8=0,"",G7+F8-E8)</f>
        <v>377.35</v>
      </c>
      <c r="H8" s="3"/>
    </row>
    <row r="9" spans="2:13" ht="39.950000000000003" customHeight="1" x14ac:dyDescent="0.25">
      <c r="B9" s="25">
        <v>40328</v>
      </c>
      <c r="C9" s="26" t="s">
        <v>1</v>
      </c>
      <c r="D9" s="15"/>
      <c r="E9" s="16"/>
      <c r="F9" s="27">
        <v>100</v>
      </c>
      <c r="G9" s="29">
        <f t="shared" si="0"/>
        <v>477.35</v>
      </c>
      <c r="H9" s="3"/>
    </row>
    <row r="10" spans="2:13" ht="39.950000000000003" customHeight="1" thickBot="1" x14ac:dyDescent="0.3">
      <c r="B10" s="25">
        <v>40356</v>
      </c>
      <c r="C10" s="26" t="s">
        <v>18</v>
      </c>
      <c r="D10" s="15"/>
      <c r="E10" s="17"/>
      <c r="F10" s="28">
        <v>315</v>
      </c>
      <c r="G10" s="30">
        <f t="shared" si="0"/>
        <v>792.35</v>
      </c>
      <c r="H10" s="3"/>
    </row>
    <row r="11" spans="2:13" ht="39.950000000000003" customHeight="1" thickTop="1" x14ac:dyDescent="0.25">
      <c r="B11" s="3"/>
      <c r="C11" s="3"/>
      <c r="D11" s="6"/>
      <c r="E11" s="37" t="s">
        <v>20</v>
      </c>
      <c r="F11" s="37"/>
      <c r="G11" s="14">
        <f>SUMIF(B6:B10, MAX(B6:B10), G6:G10)</f>
        <v>792.35</v>
      </c>
      <c r="H11" s="3"/>
    </row>
    <row r="12" spans="2:13" s="2" customFormat="1" ht="39.950000000000003" customHeight="1" x14ac:dyDescent="0.25">
      <c r="B12" s="5"/>
      <c r="C12" s="5"/>
      <c r="D12" s="10"/>
      <c r="E12" s="11"/>
      <c r="F12" s="11"/>
      <c r="G12" s="12"/>
      <c r="H12" s="5"/>
    </row>
    <row r="13" spans="2:13" ht="39.950000000000003" customHeight="1" x14ac:dyDescent="0.25">
      <c r="B13" s="32" t="s">
        <v>5</v>
      </c>
      <c r="C13" s="32"/>
      <c r="D13" s="32"/>
      <c r="E13" s="32"/>
      <c r="F13" s="32"/>
      <c r="G13" s="32"/>
    </row>
    <row r="14" spans="2:13" s="2" customFormat="1" ht="14.25" customHeight="1" x14ac:dyDescent="0.25">
      <c r="B14" s="13"/>
      <c r="C14" s="13"/>
      <c r="D14" s="13"/>
      <c r="E14" s="13"/>
      <c r="F14" s="13"/>
      <c r="G14" s="13"/>
    </row>
    <row r="15" spans="2:13" ht="39.950000000000003" customHeight="1" x14ac:dyDescent="0.25">
      <c r="B15" s="35" t="s">
        <v>10</v>
      </c>
      <c r="C15" s="35"/>
      <c r="D15" s="9"/>
      <c r="E15"/>
      <c r="F15" s="35" t="s">
        <v>11</v>
      </c>
      <c r="G15" s="35"/>
    </row>
    <row r="16" spans="2:13" ht="39.950000000000003" customHeight="1" x14ac:dyDescent="0.25">
      <c r="B16" s="18" t="s">
        <v>12</v>
      </c>
      <c r="C16" s="19">
        <f>G6</f>
        <v>157.35</v>
      </c>
      <c r="D16" s="8"/>
      <c r="F16" s="18" t="s">
        <v>13</v>
      </c>
      <c r="G16" s="19">
        <f>G11</f>
        <v>792.35</v>
      </c>
    </row>
    <row r="17" spans="2:7" ht="39.950000000000003" customHeight="1" x14ac:dyDescent="0.25">
      <c r="B17" s="18" t="s">
        <v>2</v>
      </c>
      <c r="C17" s="19"/>
      <c r="D17" s="8"/>
      <c r="F17" s="18" t="s">
        <v>15</v>
      </c>
      <c r="G17" s="19">
        <f>'[1]Cash On Hand'!D18</f>
        <v>0</v>
      </c>
    </row>
    <row r="18" spans="2:7" ht="39.950000000000003" customHeight="1" thickBot="1" x14ac:dyDescent="0.3">
      <c r="B18" s="18"/>
      <c r="C18" s="18"/>
      <c r="D18" s="8"/>
      <c r="F18" s="18" t="s">
        <v>17</v>
      </c>
      <c r="G18" s="19">
        <v>0</v>
      </c>
    </row>
    <row r="19" spans="2:7" ht="39.950000000000003" customHeight="1" thickTop="1" x14ac:dyDescent="0.25">
      <c r="B19" s="14" t="s">
        <v>4</v>
      </c>
      <c r="C19" s="14">
        <f>SUM(C16:C18)</f>
        <v>157.35</v>
      </c>
      <c r="D19" s="8"/>
      <c r="F19" s="14" t="s">
        <v>4</v>
      </c>
      <c r="G19" s="14">
        <f>G16+G17-G18</f>
        <v>792.35</v>
      </c>
    </row>
    <row r="20" spans="2:7" ht="39.950000000000003" customHeight="1" x14ac:dyDescent="0.25">
      <c r="B20" s="33" t="s">
        <v>19</v>
      </c>
      <c r="C20" s="33"/>
      <c r="D20" s="33"/>
      <c r="E20" s="34">
        <f>C19-G19</f>
        <v>-635</v>
      </c>
      <c r="F20" s="34"/>
      <c r="G20" s="34"/>
    </row>
  </sheetData>
  <mergeCells count="8">
    <mergeCell ref="B2:G2"/>
    <mergeCell ref="B13:G13"/>
    <mergeCell ref="B20:D20"/>
    <mergeCell ref="B15:C15"/>
    <mergeCell ref="B4:G4"/>
    <mergeCell ref="E11:F11"/>
    <mergeCell ref="F15:G15"/>
    <mergeCell ref="E20:G20"/>
  </mergeCells>
  <phoneticPr fontId="2" type="noConversion"/>
  <pageMargins left="0.27559055118110237" right="0.27559055118110237" top="0.43307086614173229" bottom="0.39370078740157483" header="0.27559055118110237" footer="0.27559055118110237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Company>University of Wollongong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andreak</dc:creator>
  <cp:lastModifiedBy>GLOBAL</cp:lastModifiedBy>
  <cp:lastPrinted>2022-08-29T19:30:12Z</cp:lastPrinted>
  <dcterms:created xsi:type="dcterms:W3CDTF">2010-01-19T02:48:34Z</dcterms:created>
  <dcterms:modified xsi:type="dcterms:W3CDTF">2022-08-29T19:30:17Z</dcterms:modified>
</cp:coreProperties>
</file>